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9420" windowHeight="9550"/>
  </bookViews>
  <sheets>
    <sheet name="2018" sheetId="1" r:id="rId1"/>
    <sheet name="Hoja2" sheetId="2" r:id="rId2"/>
    <sheet name="Hoja3" sheetId="3" r:id="rId3"/>
  </sheets>
  <definedNames>
    <definedName name="_xlnm.Print_Area" localSheetId="0">'2018'!$B$1:$D$79</definedName>
  </definedNames>
  <calcPr calcId="145621"/>
</workbook>
</file>

<file path=xl/calcChain.xml><?xml version="1.0" encoding="utf-8"?>
<calcChain xmlns="http://schemas.openxmlformats.org/spreadsheetml/2006/main">
  <c r="D50" i="1" l="1"/>
  <c r="D51" i="1"/>
  <c r="D52" i="1"/>
  <c r="D53" i="1"/>
  <c r="D49" i="1"/>
  <c r="C54" i="1"/>
  <c r="C21" i="1"/>
  <c r="D20" i="1" s="1"/>
  <c r="D54" i="1" l="1"/>
  <c r="D13" i="1"/>
  <c r="D15" i="1"/>
  <c r="D17" i="1"/>
  <c r="D19" i="1"/>
  <c r="D12" i="1"/>
  <c r="D14" i="1"/>
  <c r="D16" i="1"/>
  <c r="D18" i="1"/>
  <c r="D21" i="1" l="1"/>
</calcChain>
</file>

<file path=xl/sharedStrings.xml><?xml version="1.0" encoding="utf-8"?>
<sst xmlns="http://schemas.openxmlformats.org/spreadsheetml/2006/main" count="23" uniqueCount="23">
  <si>
    <t>Cerámica</t>
  </si>
  <si>
    <t>Madera/Corcho</t>
  </si>
  <si>
    <t>Metales Acero</t>
  </si>
  <si>
    <t>Metales Aluminio</t>
  </si>
  <si>
    <t>Papel/Cartón</t>
  </si>
  <si>
    <t>PET</t>
  </si>
  <si>
    <t>Plásticos HDPE (Cuerpo Rígido y bolsa reutilizable)</t>
  </si>
  <si>
    <t xml:space="preserve">Otros </t>
  </si>
  <si>
    <t>MATERIALES</t>
  </si>
  <si>
    <t>KG Declarados 2018</t>
  </si>
  <si>
    <t>%</t>
  </si>
  <si>
    <t>TOTAL DECLARADO</t>
  </si>
  <si>
    <t>Biodegradables</t>
  </si>
  <si>
    <t>HDPE</t>
  </si>
  <si>
    <t>LDPE</t>
  </si>
  <si>
    <t>PVC</t>
  </si>
  <si>
    <t>Resto</t>
  </si>
  <si>
    <t xml:space="preserve">Sector ADELMA </t>
  </si>
  <si>
    <t>Total ECOEMBES</t>
  </si>
  <si>
    <t>1.453.123 Ton</t>
  </si>
  <si>
    <t>RECICLADO DE ENVASES POR NUESTRO SECTOR EN 2018</t>
  </si>
  <si>
    <t>Otros Plásticos:</t>
  </si>
  <si>
    <t>Otros Plásticos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</si>
</sst>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/>
    <xf numFmtId="10" fontId="0" fillId="0" borderId="1" xfId="0" applyNumberForma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0" fillId="0" borderId="1" xfId="0" applyBorder="1"/>
    <xf numFmtId="0" fontId="0" fillId="2" borderId="0" xfId="0" applyFill="1"/>
    <xf numFmtId="0" fontId="1" fillId="2" borderId="0" xfId="0" applyFont="1" applyFill="1"/>
    <xf numFmtId="10" fontId="1" fillId="2" borderId="0" xfId="0" applyNumberFormat="1" applyFont="1" applyFill="1"/>
    <xf numFmtId="0" fontId="2" fillId="0" borderId="0" xfId="0" applyFont="1"/>
    <xf numFmtId="0" fontId="3" fillId="0" borderId="0" xfId="0" applyFont="1" applyAlignment="1">
      <alignment horizontal="center"/>
    </xf>
    <xf numFmtId="3" fontId="0" fillId="0" borderId="2" xfId="0" applyNumberFormat="1" applyBorder="1"/>
    <xf numFmtId="9" fontId="0" fillId="0" borderId="1" xfId="0" applyNumberFormat="1" applyBorder="1" applyAlignment="1">
      <alignment horizontal="right"/>
    </xf>
    <xf numFmtId="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49834684319077E-3"/>
          <c:y val="5.9214752002153578E-2"/>
          <c:w val="0.66352373326215575"/>
          <c:h val="0.92814666159956083"/>
        </c:manualLayout>
      </c:layout>
      <c:pieChart>
        <c:varyColors val="1"/>
        <c:ser>
          <c:idx val="0"/>
          <c:order val="0"/>
          <c:tx>
            <c:strRef>
              <c:f>'2018'!$D$11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'2018'!$B$12:$B$20</c:f>
              <c:strCache>
                <c:ptCount val="9"/>
                <c:pt idx="0">
                  <c:v>Cerámica</c:v>
                </c:pt>
                <c:pt idx="1">
                  <c:v>Madera/Corcho</c:v>
                </c:pt>
                <c:pt idx="2">
                  <c:v>Metales Acero</c:v>
                </c:pt>
                <c:pt idx="3">
                  <c:v>Metales Aluminio</c:v>
                </c:pt>
                <c:pt idx="4">
                  <c:v>Papel/Cartón</c:v>
                </c:pt>
                <c:pt idx="5">
                  <c:v>PET</c:v>
                </c:pt>
                <c:pt idx="6">
                  <c:v>Plásticos HDPE (Cuerpo Rígido y bolsa reutilizable)</c:v>
                </c:pt>
                <c:pt idx="7">
                  <c:v>Otros Plásticos</c:v>
                </c:pt>
                <c:pt idx="8">
                  <c:v>Otros </c:v>
                </c:pt>
              </c:strCache>
            </c:strRef>
          </c:cat>
          <c:val>
            <c:numRef>
              <c:f>'2018'!$D$12:$D$20</c:f>
              <c:numCache>
                <c:formatCode>0.00%</c:formatCode>
                <c:ptCount val="9"/>
                <c:pt idx="0">
                  <c:v>8.6368089333831887E-5</c:v>
                </c:pt>
                <c:pt idx="1">
                  <c:v>8.3079027024039699E-4</c:v>
                </c:pt>
                <c:pt idx="2">
                  <c:v>0.11935757760473897</c:v>
                </c:pt>
                <c:pt idx="3">
                  <c:v>6.4470550516058517E-3</c:v>
                </c:pt>
                <c:pt idx="4">
                  <c:v>0.15977779508704942</c:v>
                </c:pt>
                <c:pt idx="5">
                  <c:v>0.1785369421573208</c:v>
                </c:pt>
                <c:pt idx="6">
                  <c:v>0.33279729897525173</c:v>
                </c:pt>
                <c:pt idx="7">
                  <c:v>0.20081335621030974</c:v>
                </c:pt>
                <c:pt idx="8">
                  <c:v>1.3528165541492594E-3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'2018'!$B$49:$B$53</c:f>
              <c:strCache>
                <c:ptCount val="5"/>
                <c:pt idx="0">
                  <c:v>Biodegradables</c:v>
                </c:pt>
                <c:pt idx="1">
                  <c:v>HDPE</c:v>
                </c:pt>
                <c:pt idx="2">
                  <c:v>LDPE</c:v>
                </c:pt>
                <c:pt idx="3">
                  <c:v>PVC</c:v>
                </c:pt>
                <c:pt idx="4">
                  <c:v>Resto</c:v>
                </c:pt>
              </c:strCache>
            </c:strRef>
          </c:cat>
          <c:val>
            <c:numRef>
              <c:f>'2018'!$D$49:$D$53</c:f>
              <c:numCache>
                <c:formatCode>0.00%</c:formatCode>
                <c:ptCount val="5"/>
                <c:pt idx="0">
                  <c:v>1.923763703868416E-4</c:v>
                </c:pt>
                <c:pt idx="1">
                  <c:v>0.10900992348262356</c:v>
                </c:pt>
                <c:pt idx="2">
                  <c:v>4.897906240464206E-2</c:v>
                </c:pt>
                <c:pt idx="3">
                  <c:v>1.1497869276478102E-2</c:v>
                </c:pt>
                <c:pt idx="4">
                  <c:v>0.83032076846586944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857296</xdr:colOff>
      <xdr:row>24</xdr:row>
      <xdr:rowOff>168628</xdr:rowOff>
    </xdr:from>
    <xdr:to>
      <xdr:col>3</xdr:col>
      <xdr:colOff>740833</xdr:colOff>
      <xdr:row>43</xdr:row>
      <xdr:rowOff>129351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916939</xdr:colOff>
      <xdr:row>56</xdr:row>
      <xdr:rowOff>11759</xdr:rowOff>
    </xdr:from>
    <xdr:to>
      <xdr:col>3</xdr:col>
      <xdr:colOff>952500</xdr:colOff>
      <xdr:row>75</xdr:row>
      <xdr:rowOff>58797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tabSelected="1" topLeftCell="A43" zoomScale="54" zoomScaleNormal="54" workbookViewId="0">
      <selection activeCell="G63" sqref="G63"/>
    </sheetView>
  </sheetViews>
  <sheetFormatPr baseColWidth="10" defaultRowHeight="14.5" x14ac:dyDescent="0.35"/>
  <cols>
    <col min="2" max="2" width="48.453125" customWidth="1"/>
    <col min="3" max="3" width="23.81640625" customWidth="1"/>
    <col min="4" max="4" width="19.54296875" customWidth="1"/>
  </cols>
  <sheetData>
    <row r="1" spans="2:4" ht="18.5" x14ac:dyDescent="0.45">
      <c r="B1" s="11" t="s">
        <v>20</v>
      </c>
      <c r="C1" s="11"/>
      <c r="D1" s="11"/>
    </row>
    <row r="2" spans="2:4" hidden="1" x14ac:dyDescent="0.35"/>
    <row r="3" spans="2:4" hidden="1" x14ac:dyDescent="0.35"/>
    <row r="4" spans="2:4" hidden="1" x14ac:dyDescent="0.35"/>
    <row r="5" spans="2:4" hidden="1" x14ac:dyDescent="0.35"/>
    <row r="6" spans="2:4" hidden="1" x14ac:dyDescent="0.35"/>
    <row r="7" spans="2:4" hidden="1" x14ac:dyDescent="0.35"/>
    <row r="8" spans="2:4" hidden="1" x14ac:dyDescent="0.35"/>
    <row r="9" spans="2:4" hidden="1" x14ac:dyDescent="0.35"/>
    <row r="11" spans="2:4" x14ac:dyDescent="0.35">
      <c r="B11" s="15" t="s">
        <v>8</v>
      </c>
      <c r="C11" s="15" t="s">
        <v>9</v>
      </c>
      <c r="D11" s="16" t="s">
        <v>10</v>
      </c>
    </row>
    <row r="12" spans="2:4" x14ac:dyDescent="0.35">
      <c r="B12" s="1" t="s">
        <v>0</v>
      </c>
      <c r="C12" s="2">
        <v>8936</v>
      </c>
      <c r="D12" s="3">
        <f>C12/C21</f>
        <v>8.6368089333831887E-5</v>
      </c>
    </row>
    <row r="13" spans="2:4" ht="14.4" x14ac:dyDescent="0.3">
      <c r="B13" s="1" t="s">
        <v>1</v>
      </c>
      <c r="C13" s="2">
        <v>85957</v>
      </c>
      <c r="D13" s="3">
        <f>C13/C21</f>
        <v>8.3079027024039699E-4</v>
      </c>
    </row>
    <row r="14" spans="2:4" ht="14.4" x14ac:dyDescent="0.3">
      <c r="B14" s="1" t="s">
        <v>2</v>
      </c>
      <c r="C14" s="2">
        <v>12349229</v>
      </c>
      <c r="D14" s="3">
        <f>C14/C21</f>
        <v>0.11935757760473897</v>
      </c>
    </row>
    <row r="15" spans="2:4" ht="14.4" x14ac:dyDescent="0.3">
      <c r="B15" s="1" t="s">
        <v>3</v>
      </c>
      <c r="C15" s="2">
        <v>667039</v>
      </c>
      <c r="D15" s="3">
        <f>C15/C21</f>
        <v>6.4470550516058517E-3</v>
      </c>
    </row>
    <row r="16" spans="2:4" x14ac:dyDescent="0.35">
      <c r="B16" s="1" t="s">
        <v>4</v>
      </c>
      <c r="C16" s="2">
        <v>16531272</v>
      </c>
      <c r="D16" s="3">
        <f>C16/C21</f>
        <v>0.15977779508704942</v>
      </c>
    </row>
    <row r="17" spans="2:4" ht="14.4" x14ac:dyDescent="0.3">
      <c r="B17" s="1" t="s">
        <v>5</v>
      </c>
      <c r="C17" s="2">
        <v>18472171</v>
      </c>
      <c r="D17" s="3">
        <f>C17/C21</f>
        <v>0.1785369421573208</v>
      </c>
    </row>
    <row r="18" spans="2:4" ht="19.25" customHeight="1" x14ac:dyDescent="0.35">
      <c r="B18" s="1" t="s">
        <v>6</v>
      </c>
      <c r="C18" s="2">
        <v>34432586</v>
      </c>
      <c r="D18" s="3">
        <f>C18/C21</f>
        <v>0.33279729897525173</v>
      </c>
    </row>
    <row r="19" spans="2:4" x14ac:dyDescent="0.35">
      <c r="B19" s="1" t="s">
        <v>22</v>
      </c>
      <c r="C19" s="2">
        <v>20776981</v>
      </c>
      <c r="D19" s="3">
        <f>C19/C21</f>
        <v>0.20081335621030974</v>
      </c>
    </row>
    <row r="20" spans="2:4" ht="14.4" x14ac:dyDescent="0.3">
      <c r="B20" s="1" t="s">
        <v>7</v>
      </c>
      <c r="C20" s="2">
        <v>139968</v>
      </c>
      <c r="D20" s="3">
        <f>C20/C21</f>
        <v>1.3528165541492594E-3</v>
      </c>
    </row>
    <row r="21" spans="2:4" x14ac:dyDescent="0.35">
      <c r="B21" s="4" t="s">
        <v>11</v>
      </c>
      <c r="C21" s="5">
        <f>SUM(C12:C20)</f>
        <v>103464139</v>
      </c>
      <c r="D21" s="14">
        <f>SUM(D12:D20)</f>
        <v>0.99999999999999989</v>
      </c>
    </row>
    <row r="23" spans="2:4" ht="14.4" x14ac:dyDescent="0.3">
      <c r="B23" s="7" t="s">
        <v>18</v>
      </c>
      <c r="C23" s="7" t="s">
        <v>19</v>
      </c>
    </row>
    <row r="24" spans="2:4" ht="14.4" x14ac:dyDescent="0.3">
      <c r="B24" s="8" t="s">
        <v>17</v>
      </c>
      <c r="C24" s="9">
        <v>7.1199999999999999E-2</v>
      </c>
    </row>
    <row r="48" spans="2:2" x14ac:dyDescent="0.35">
      <c r="B48" s="10" t="s">
        <v>21</v>
      </c>
    </row>
    <row r="49" spans="2:4" x14ac:dyDescent="0.35">
      <c r="B49" s="6" t="s">
        <v>12</v>
      </c>
      <c r="C49" s="12">
        <v>3997</v>
      </c>
      <c r="D49" s="3">
        <f>C49/20776980</f>
        <v>1.923763703868416E-4</v>
      </c>
    </row>
    <row r="50" spans="2:4" x14ac:dyDescent="0.35">
      <c r="B50" s="6" t="s">
        <v>13</v>
      </c>
      <c r="C50" s="12">
        <v>2264897</v>
      </c>
      <c r="D50" s="3">
        <f t="shared" ref="D50:D53" si="0">C50/20776980</f>
        <v>0.10900992348262356</v>
      </c>
    </row>
    <row r="51" spans="2:4" x14ac:dyDescent="0.35">
      <c r="B51" s="6" t="s">
        <v>14</v>
      </c>
      <c r="C51" s="12">
        <v>1017637</v>
      </c>
      <c r="D51" s="3">
        <f t="shared" si="0"/>
        <v>4.897906240464206E-2</v>
      </c>
    </row>
    <row r="52" spans="2:4" x14ac:dyDescent="0.35">
      <c r="B52" s="6" t="s">
        <v>15</v>
      </c>
      <c r="C52" s="12">
        <v>238891</v>
      </c>
      <c r="D52" s="3">
        <f t="shared" si="0"/>
        <v>1.1497869276478102E-2</v>
      </c>
    </row>
    <row r="53" spans="2:4" x14ac:dyDescent="0.35">
      <c r="B53" s="6" t="s">
        <v>16</v>
      </c>
      <c r="C53" s="12">
        <v>17251558</v>
      </c>
      <c r="D53" s="3">
        <f t="shared" si="0"/>
        <v>0.83032076846586944</v>
      </c>
    </row>
    <row r="54" spans="2:4" x14ac:dyDescent="0.35">
      <c r="C54" s="2">
        <f>SUM(C49:C53)</f>
        <v>20776980</v>
      </c>
      <c r="D54" s="13">
        <f>SUM(D49:D53)</f>
        <v>1</v>
      </c>
    </row>
  </sheetData>
  <mergeCells count="1">
    <mergeCell ref="B1:D1"/>
  </mergeCells>
  <printOptions horizontalCentered="1" verticalCentered="1"/>
  <pageMargins left="0.70866141732283472" right="0.70866141732283472" top="0.15748031496062992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2018</vt:lpstr>
      <vt:lpstr>Hoja2</vt:lpstr>
      <vt:lpstr>Hoja3</vt:lpstr>
      <vt:lpstr>'2018'!Área_de_impresión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ADELMA</cp:lastModifiedBy>
  <cp:lastPrinted>2019-09-27T09:42:05Z</cp:lastPrinted>
  <dcterms:created xsi:type="dcterms:W3CDTF">2019-06-03T10:32:04Z</dcterms:created>
  <dcterms:modified xsi:type="dcterms:W3CDTF">2019-09-27T09:42:11Z</dcterms:modified>
</cp:coreProperties>
</file>